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IO\Tyler\GenX\Test Results\"/>
    </mc:Choice>
  </mc:AlternateContent>
  <xr:revisionPtr revIDLastSave="0" documentId="10_ncr:8100000_{C71C01BD-10AB-4D8C-B888-4B04AB80DA92}" xr6:coauthVersionLast="33" xr6:coauthVersionMax="33" xr10:uidLastSave="{00000000-0000-0000-0000-000000000000}"/>
  <bookViews>
    <workbookView xWindow="0" yWindow="0" windowWidth="38400" windowHeight="12210" xr2:uid="{D94DF257-F765-41ED-86AC-5F1B5B5A6B5C}"/>
  </bookViews>
  <sheets>
    <sheet name="Sheet1" sheetId="1" r:id="rId1"/>
  </sheets>
  <definedNames>
    <definedName name="_xlnm.Print_Area" localSheetId="0">Sheet1!$A$1:$AI$26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0" i="1" l="1"/>
  <c r="AG40" i="1" s="1"/>
  <c r="T40" i="1"/>
  <c r="L40" i="1"/>
  <c r="AE38" i="1"/>
  <c r="T38" i="1"/>
  <c r="L38" i="1"/>
  <c r="AG38" i="1" l="1"/>
  <c r="AE36" i="1"/>
  <c r="T36" i="1"/>
  <c r="L36" i="1"/>
  <c r="AG36" i="1" l="1"/>
  <c r="AE34" i="1"/>
  <c r="T34" i="1"/>
  <c r="L34" i="1"/>
  <c r="AG34" i="1" l="1"/>
  <c r="AG32" i="1"/>
  <c r="AE32" i="1"/>
  <c r="T32" i="1"/>
  <c r="L32" i="1"/>
  <c r="AE30" i="1" l="1"/>
  <c r="T30" i="1"/>
  <c r="L30" i="1"/>
  <c r="AG30" i="1" l="1"/>
  <c r="AE28" i="1"/>
  <c r="T28" i="1"/>
  <c r="AG28" i="1" s="1"/>
  <c r="L28" i="1"/>
  <c r="T26" i="1" l="1"/>
  <c r="T24" i="1"/>
  <c r="T22" i="1"/>
  <c r="T20" i="1"/>
  <c r="T18" i="1"/>
  <c r="T16" i="1"/>
  <c r="T14" i="1"/>
  <c r="T12" i="1"/>
  <c r="T10" i="1"/>
  <c r="T8" i="1"/>
  <c r="T6" i="1"/>
  <c r="AE26" i="1" l="1"/>
  <c r="L26" i="1"/>
  <c r="AG26" i="1" l="1"/>
  <c r="L24" i="1"/>
  <c r="AE24" i="1"/>
  <c r="AG24" i="1" l="1"/>
  <c r="AE22" i="1"/>
  <c r="L22" i="1"/>
  <c r="AG22" i="1" s="1"/>
  <c r="AE20" i="1" l="1"/>
  <c r="L20" i="1"/>
  <c r="AG20" i="1" l="1"/>
  <c r="AE18" i="1"/>
  <c r="L18" i="1"/>
  <c r="AE16" i="1"/>
  <c r="L16" i="1"/>
  <c r="AE14" i="1"/>
  <c r="L14" i="1"/>
  <c r="AE12" i="1"/>
  <c r="L12" i="1"/>
  <c r="AE10" i="1"/>
  <c r="L10" i="1"/>
  <c r="AE8" i="1"/>
  <c r="L8" i="1"/>
  <c r="AE6" i="1"/>
  <c r="L6" i="1"/>
  <c r="AG12" i="1" l="1"/>
  <c r="AG10" i="1"/>
  <c r="AG18" i="1"/>
  <c r="AG8" i="1"/>
  <c r="AG16" i="1"/>
  <c r="AG6" i="1"/>
  <c r="AG14" i="1"/>
</calcChain>
</file>

<file path=xl/sharedStrings.xml><?xml version="1.0" encoding="utf-8"?>
<sst xmlns="http://schemas.openxmlformats.org/spreadsheetml/2006/main" count="158" uniqueCount="37">
  <si>
    <t>Brunswick Regional Water &amp; Sewer H2GO</t>
  </si>
  <si>
    <t>5-6 Fluorinated Carbon Chains</t>
  </si>
  <si>
    <t>Total</t>
  </si>
  <si>
    <t>Sampling Date</t>
  </si>
  <si>
    <t>Sampling Station</t>
  </si>
  <si>
    <t>Sample Type</t>
  </si>
  <si>
    <t>PFO3OA (ng/L)</t>
  </si>
  <si>
    <t>PFO2HxA (ng/L)</t>
  </si>
  <si>
    <t>PFMOAA (ng/L)</t>
  </si>
  <si>
    <t>PFMOPrA (ng/L)</t>
  </si>
  <si>
    <t>PFMOBA (ng/L)</t>
  </si>
  <si>
    <t>PFBA (ng/L)</t>
  </si>
  <si>
    <t>PFBS (ng/L)</t>
  </si>
  <si>
    <t>PFPeA (ng/L)</t>
  </si>
  <si>
    <t>PFPeS (ng/L)</t>
  </si>
  <si>
    <t>"Toxic Mixture" Contaminant Level         (ng/L)</t>
  </si>
  <si>
    <t>PFO4DA (ng/L)</t>
  </si>
  <si>
    <t>PFHxA (ng/L)</t>
  </si>
  <si>
    <t>PFHxS (ng/L)</t>
  </si>
  <si>
    <t>PFHpA (ng/L)</t>
  </si>
  <si>
    <t>GenX PFPrOPrA (ng/L)</t>
  </si>
  <si>
    <t>Nafion By-Product 1 (ng/L)</t>
  </si>
  <si>
    <t>Nafion By-Product 2 (ng/L)</t>
  </si>
  <si>
    <t>C8                PFOA (ng/L)</t>
  </si>
  <si>
    <t>PFOS (ng/L)</t>
  </si>
  <si>
    <t>PFNA (ng/L)</t>
  </si>
  <si>
    <t>PFDA (ng/L)</t>
  </si>
  <si>
    <t>PFDoA (ng/L)</t>
  </si>
  <si>
    <t>PFTeDA (ng/L)</t>
  </si>
  <si>
    <t>PFUdA (ng/L)</t>
  </si>
  <si>
    <t>Buckeye Rd POE</t>
  </si>
  <si>
    <t>Finished</t>
  </si>
  <si>
    <t>ND</t>
  </si>
  <si>
    <t>Sampling of Finished Water from Brunswick County Public Utilities</t>
  </si>
  <si>
    <r>
      <t>&lt;</t>
    </r>
    <r>
      <rPr>
        <b/>
        <sz val="12"/>
        <color theme="1"/>
        <rFont val="Arial"/>
        <family val="2"/>
      </rPr>
      <t xml:space="preserve"> 4 Fluorinated Carbon Chains</t>
    </r>
  </si>
  <si>
    <r>
      <rPr>
        <b/>
        <u/>
        <sz val="12"/>
        <color theme="1"/>
        <rFont val="Arial"/>
        <family val="2"/>
      </rPr>
      <t>&gt;</t>
    </r>
    <r>
      <rPr>
        <b/>
        <sz val="12"/>
        <color theme="1"/>
        <rFont val="Arial"/>
        <family val="2"/>
      </rPr>
      <t xml:space="preserve"> 7 Fluorinated Carbon Chains</t>
    </r>
  </si>
  <si>
    <t>1,4 Dioxane (ug/L)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</si>
</sst>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Border="1"/>
    <xf numFmtId="0" fontId="2" fillId="0" borderId="0" xfId="0" applyFont="1" applyAlignment="1">
      <alignment horizontal="left" textRotation="90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D7D5-C8D4-4BA6-8197-AF9EC84F1E8C}">
  <sheetPr>
    <pageSetUpPr fitToPage="1"/>
  </sheetPr>
  <dimension ref="A1:AI40"/>
  <sheetViews>
    <sheetView tabSelected="1" zoomScale="75" zoomScaleNormal="75" workbookViewId="0">
      <selection activeCell="Q42" sqref="Q42"/>
    </sheetView>
  </sheetViews>
  <sheetFormatPr defaultRowHeight="15" x14ac:dyDescent="0.25"/>
  <cols>
    <col min="1" max="1" width="14.28515625" customWidth="1"/>
    <col min="2" max="3" width="19.7109375" customWidth="1"/>
    <col min="4" max="4" width="9.7109375" customWidth="1"/>
    <col min="6" max="11" width="9.7109375" customWidth="1"/>
    <col min="12" max="12" width="13.85546875" customWidth="1"/>
    <col min="13" max="13" width="4.7109375" customWidth="1"/>
    <col min="14" max="18" width="9.7109375" customWidth="1"/>
    <col min="19" max="19" width="9.7109375" style="3" customWidth="1"/>
    <col min="20" max="20" width="13.85546875" customWidth="1"/>
    <col min="21" max="21" width="4.7109375" customWidth="1"/>
    <col min="22" max="30" width="9.7109375" customWidth="1"/>
    <col min="31" max="31" width="13.85546875" customWidth="1"/>
    <col min="32" max="32" width="4.7109375" customWidth="1"/>
    <col min="33" max="33" width="13.85546875" customWidth="1"/>
    <col min="34" max="34" width="2.140625" customWidth="1"/>
    <col min="35" max="35" width="12.42578125" customWidth="1"/>
  </cols>
  <sheetData>
    <row r="1" spans="1:35" ht="18" x14ac:dyDescent="0.25">
      <c r="A1" s="1" t="s">
        <v>0</v>
      </c>
      <c r="D1" s="2"/>
      <c r="E1" s="36" t="s">
        <v>33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x14ac:dyDescent="0.25">
      <c r="V2" s="4"/>
      <c r="W2" s="4"/>
    </row>
    <row r="3" spans="1:35" ht="15.75" x14ac:dyDescent="0.25">
      <c r="A3" s="5"/>
      <c r="B3" s="3"/>
      <c r="C3" s="5"/>
      <c r="D3" s="37" t="s">
        <v>34</v>
      </c>
      <c r="E3" s="38"/>
      <c r="F3" s="38"/>
      <c r="G3" s="38"/>
      <c r="H3" s="38"/>
      <c r="I3" s="38"/>
      <c r="J3" s="38"/>
      <c r="K3" s="39"/>
      <c r="L3" s="5"/>
      <c r="M3" s="29"/>
      <c r="N3" s="40" t="s">
        <v>1</v>
      </c>
      <c r="O3" s="41"/>
      <c r="P3" s="41"/>
      <c r="Q3" s="41"/>
      <c r="R3" s="41"/>
      <c r="S3" s="42"/>
      <c r="T3" s="5"/>
      <c r="U3" s="5"/>
      <c r="V3" s="33" t="s">
        <v>35</v>
      </c>
      <c r="W3" s="33"/>
      <c r="X3" s="33"/>
      <c r="Y3" s="33"/>
      <c r="Z3" s="33"/>
      <c r="AA3" s="33"/>
      <c r="AB3" s="33"/>
      <c r="AC3" s="34"/>
      <c r="AD3" s="35"/>
      <c r="AE3" s="5"/>
      <c r="AG3" s="28" t="s">
        <v>2</v>
      </c>
      <c r="AI3" s="5"/>
    </row>
    <row r="4" spans="1:35" ht="75" x14ac:dyDescent="0.25">
      <c r="A4" s="6" t="s">
        <v>3</v>
      </c>
      <c r="B4" s="7" t="s">
        <v>4</v>
      </c>
      <c r="C4" s="6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0" t="s">
        <v>15</v>
      </c>
      <c r="M4" s="10"/>
      <c r="N4" s="9" t="s">
        <v>14</v>
      </c>
      <c r="O4" s="9" t="s">
        <v>16</v>
      </c>
      <c r="P4" s="8" t="s">
        <v>17</v>
      </c>
      <c r="Q4" s="8" t="s">
        <v>18</v>
      </c>
      <c r="R4" s="8" t="s">
        <v>19</v>
      </c>
      <c r="S4" s="9" t="s">
        <v>20</v>
      </c>
      <c r="T4" s="10" t="s">
        <v>15</v>
      </c>
      <c r="U4" s="5"/>
      <c r="V4" s="11" t="s">
        <v>21</v>
      </c>
      <c r="W4" s="12" t="s">
        <v>22</v>
      </c>
      <c r="X4" s="8" t="s">
        <v>23</v>
      </c>
      <c r="Y4" s="8" t="s">
        <v>24</v>
      </c>
      <c r="Z4" s="8" t="s">
        <v>25</v>
      </c>
      <c r="AA4" s="8" t="s">
        <v>26</v>
      </c>
      <c r="AB4" s="8" t="s">
        <v>27</v>
      </c>
      <c r="AC4" s="8" t="s">
        <v>28</v>
      </c>
      <c r="AD4" s="8" t="s">
        <v>29</v>
      </c>
      <c r="AE4" s="10" t="s">
        <v>15</v>
      </c>
      <c r="AG4" s="10" t="s">
        <v>15</v>
      </c>
      <c r="AI4" s="10" t="s">
        <v>36</v>
      </c>
    </row>
    <row r="5" spans="1:35" x14ac:dyDescent="0.25">
      <c r="A5" s="6"/>
      <c r="B5" s="7"/>
      <c r="C5" s="6"/>
      <c r="D5" s="8"/>
      <c r="E5" s="8"/>
      <c r="F5" s="8"/>
      <c r="G5" s="8"/>
      <c r="H5" s="8"/>
      <c r="I5" s="8"/>
      <c r="J5" s="8"/>
      <c r="K5" s="8"/>
      <c r="L5" s="10"/>
      <c r="M5" s="10"/>
      <c r="N5" s="9"/>
      <c r="O5" s="9"/>
      <c r="P5" s="8"/>
      <c r="Q5" s="8"/>
      <c r="R5" s="8"/>
      <c r="S5" s="9"/>
      <c r="T5" s="10"/>
      <c r="U5" s="5"/>
      <c r="V5" s="11"/>
      <c r="W5" s="12"/>
      <c r="X5" s="8"/>
      <c r="Y5" s="8"/>
      <c r="Z5" s="8"/>
      <c r="AA5" s="8"/>
      <c r="AB5" s="8"/>
      <c r="AC5" s="8"/>
      <c r="AD5" s="8"/>
      <c r="AE5" s="10"/>
      <c r="AG5" s="10"/>
      <c r="AI5" s="5"/>
    </row>
    <row r="6" spans="1:35" x14ac:dyDescent="0.25">
      <c r="A6" s="13">
        <v>42942</v>
      </c>
      <c r="B6" s="14" t="s">
        <v>30</v>
      </c>
      <c r="C6" s="15" t="s">
        <v>31</v>
      </c>
      <c r="D6" s="16">
        <v>23.2</v>
      </c>
      <c r="E6" s="16">
        <v>45</v>
      </c>
      <c r="F6" s="16" t="s">
        <v>32</v>
      </c>
      <c r="G6" s="16">
        <v>13.1</v>
      </c>
      <c r="H6" s="16">
        <v>3.38</v>
      </c>
      <c r="I6" s="16">
        <v>8.4499999999999993</v>
      </c>
      <c r="J6" s="16">
        <v>3.74</v>
      </c>
      <c r="K6" s="17">
        <v>17.100000000000001</v>
      </c>
      <c r="L6" s="19">
        <f>SUM(D6:K6)</f>
        <v>113.97</v>
      </c>
      <c r="M6" s="19"/>
      <c r="N6" s="18">
        <v>1.0900000000000001</v>
      </c>
      <c r="O6" s="20">
        <v>22.7</v>
      </c>
      <c r="P6" s="16">
        <v>14.7</v>
      </c>
      <c r="Q6" s="16">
        <v>6.4</v>
      </c>
      <c r="R6" s="16">
        <v>8.48</v>
      </c>
      <c r="S6" s="20">
        <v>55.1</v>
      </c>
      <c r="T6" s="19">
        <f>SUM(N6:S6)</f>
        <v>108.47</v>
      </c>
      <c r="U6" s="5"/>
      <c r="V6" s="21">
        <v>5</v>
      </c>
      <c r="W6" s="22">
        <v>134</v>
      </c>
      <c r="X6" s="16">
        <v>8.56</v>
      </c>
      <c r="Y6" s="16">
        <v>11.9</v>
      </c>
      <c r="Z6" s="16">
        <v>1.7</v>
      </c>
      <c r="AA6" s="16">
        <v>1.17</v>
      </c>
      <c r="AB6" s="17" t="s">
        <v>32</v>
      </c>
      <c r="AC6" s="17" t="s">
        <v>32</v>
      </c>
      <c r="AD6" s="17" t="s">
        <v>32</v>
      </c>
      <c r="AE6" s="19">
        <f>SUM(V6:AB6)</f>
        <v>162.32999999999998</v>
      </c>
      <c r="AG6" s="19">
        <f>SUM(L6,T6,AE6)</f>
        <v>384.77</v>
      </c>
      <c r="AI6" s="5"/>
    </row>
    <row r="7" spans="1:35" x14ac:dyDescent="0.25">
      <c r="A7" s="13"/>
      <c r="B7" s="14"/>
      <c r="C7" s="15"/>
      <c r="D7" s="16"/>
      <c r="E7" s="16"/>
      <c r="F7" s="16"/>
      <c r="G7" s="16"/>
      <c r="H7" s="16"/>
      <c r="I7" s="16"/>
      <c r="J7" s="16"/>
      <c r="K7" s="17"/>
      <c r="L7" s="19"/>
      <c r="M7" s="19"/>
      <c r="N7" s="18"/>
      <c r="O7" s="20"/>
      <c r="P7" s="16"/>
      <c r="Q7" s="16"/>
      <c r="R7" s="16"/>
      <c r="S7" s="20"/>
      <c r="T7" s="19"/>
      <c r="U7" s="5"/>
      <c r="V7" s="21"/>
      <c r="W7" s="22"/>
      <c r="X7" s="16"/>
      <c r="Y7" s="16"/>
      <c r="Z7" s="16"/>
      <c r="AA7" s="16"/>
      <c r="AB7" s="17"/>
      <c r="AC7" s="17"/>
      <c r="AD7" s="17"/>
      <c r="AE7" s="19"/>
      <c r="AG7" s="19"/>
      <c r="AI7" s="5"/>
    </row>
    <row r="8" spans="1:35" x14ac:dyDescent="0.25">
      <c r="A8" s="27">
        <v>42968</v>
      </c>
      <c r="B8" s="14" t="s">
        <v>30</v>
      </c>
      <c r="C8" s="15" t="s">
        <v>31</v>
      </c>
      <c r="D8" s="16">
        <v>22</v>
      </c>
      <c r="E8" s="16">
        <v>43.6</v>
      </c>
      <c r="F8" s="16" t="s">
        <v>32</v>
      </c>
      <c r="G8" s="16">
        <v>10.3</v>
      </c>
      <c r="H8" s="16">
        <v>3.03</v>
      </c>
      <c r="I8" s="16">
        <v>14.9</v>
      </c>
      <c r="J8" s="16">
        <v>4.55</v>
      </c>
      <c r="K8" s="16">
        <v>36</v>
      </c>
      <c r="L8" s="19">
        <f>SUM(D8:K8)</f>
        <v>134.38</v>
      </c>
      <c r="M8" s="25"/>
      <c r="N8" s="20">
        <v>1.0900000000000001</v>
      </c>
      <c r="O8" s="20">
        <v>53.8</v>
      </c>
      <c r="P8" s="16">
        <v>34.200000000000003</v>
      </c>
      <c r="Q8" s="16">
        <v>6.49</v>
      </c>
      <c r="R8" s="16">
        <v>21.8</v>
      </c>
      <c r="S8" s="20">
        <v>56.6</v>
      </c>
      <c r="T8" s="19">
        <f>SUM(N8:S8)</f>
        <v>173.98</v>
      </c>
      <c r="U8" s="5"/>
      <c r="V8" s="21">
        <v>8.24</v>
      </c>
      <c r="W8" s="22">
        <v>53.8</v>
      </c>
      <c r="X8" s="16">
        <v>14.1</v>
      </c>
      <c r="Y8" s="16">
        <v>12.4</v>
      </c>
      <c r="Z8" s="16">
        <v>2.87</v>
      </c>
      <c r="AA8" s="16">
        <v>2.02</v>
      </c>
      <c r="AB8" s="16" t="s">
        <v>32</v>
      </c>
      <c r="AC8" s="16" t="s">
        <v>32</v>
      </c>
      <c r="AD8" s="16" t="s">
        <v>32</v>
      </c>
      <c r="AE8" s="19">
        <f>SUM(V8:AB8)</f>
        <v>93.43</v>
      </c>
      <c r="AG8" s="19">
        <f>SUM(L8,T8,AE8)</f>
        <v>401.79</v>
      </c>
      <c r="AI8" s="5"/>
    </row>
    <row r="9" spans="1:35" x14ac:dyDescent="0.25">
      <c r="A9" s="27"/>
      <c r="B9" s="14"/>
      <c r="C9" s="15"/>
      <c r="L9" s="5"/>
      <c r="M9" s="5"/>
      <c r="N9" s="3"/>
      <c r="O9" s="3"/>
      <c r="T9" s="5"/>
      <c r="U9" s="5"/>
      <c r="V9" s="3"/>
      <c r="AE9" s="5"/>
      <c r="AG9" s="19"/>
      <c r="AI9" s="5"/>
    </row>
    <row r="10" spans="1:35" x14ac:dyDescent="0.25">
      <c r="A10" s="27">
        <v>42977</v>
      </c>
      <c r="B10" s="14" t="s">
        <v>30</v>
      </c>
      <c r="C10" s="15" t="s">
        <v>31</v>
      </c>
      <c r="D10" s="16">
        <v>14.2</v>
      </c>
      <c r="E10" s="16">
        <v>32.1</v>
      </c>
      <c r="F10" s="16">
        <v>0.94299999999999995</v>
      </c>
      <c r="G10" s="16">
        <v>9</v>
      </c>
      <c r="H10" s="16">
        <v>2.56</v>
      </c>
      <c r="I10" s="16">
        <v>10.4</v>
      </c>
      <c r="J10" s="16">
        <v>4</v>
      </c>
      <c r="K10" s="16" t="s">
        <v>32</v>
      </c>
      <c r="L10" s="19">
        <f>SUM(D10:K10)</f>
        <v>73.203000000000003</v>
      </c>
      <c r="M10" s="25"/>
      <c r="N10" s="20">
        <v>1.38</v>
      </c>
      <c r="O10" s="20">
        <v>6.13</v>
      </c>
      <c r="P10" s="16">
        <v>20.6</v>
      </c>
      <c r="Q10" s="16">
        <v>9.74</v>
      </c>
      <c r="R10" s="16">
        <v>13</v>
      </c>
      <c r="S10" s="20">
        <v>35.9</v>
      </c>
      <c r="T10" s="19">
        <f>SUM(N10:S10)</f>
        <v>86.75</v>
      </c>
      <c r="U10" s="5"/>
      <c r="V10" s="20">
        <v>4.6399999999999997</v>
      </c>
      <c r="W10" s="16">
        <v>24.6</v>
      </c>
      <c r="X10" s="16">
        <v>9.11</v>
      </c>
      <c r="Y10" s="16">
        <v>15.3</v>
      </c>
      <c r="Z10" s="16">
        <v>1.66</v>
      </c>
      <c r="AA10" s="16">
        <v>1.33</v>
      </c>
      <c r="AB10" s="16">
        <v>20.9</v>
      </c>
      <c r="AC10" s="16" t="s">
        <v>32</v>
      </c>
      <c r="AD10" s="16" t="s">
        <v>32</v>
      </c>
      <c r="AE10" s="19">
        <f>SUM(V10:AB10)</f>
        <v>77.539999999999992</v>
      </c>
      <c r="AG10" s="19">
        <f>SUM(L10,T10,AE10)</f>
        <v>237.49299999999999</v>
      </c>
      <c r="AI10" s="5"/>
    </row>
    <row r="11" spans="1:35" x14ac:dyDescent="0.25">
      <c r="A11" s="27"/>
      <c r="B11" s="14"/>
      <c r="C11" s="15"/>
      <c r="L11" s="5"/>
      <c r="M11" s="5"/>
      <c r="N11" s="3"/>
      <c r="O11" s="3"/>
      <c r="T11" s="5"/>
      <c r="U11" s="5"/>
      <c r="V11" s="3"/>
      <c r="AE11" s="5"/>
      <c r="AG11" s="5"/>
      <c r="AI11" s="5"/>
    </row>
    <row r="12" spans="1:35" x14ac:dyDescent="0.25">
      <c r="A12" s="27">
        <v>42986</v>
      </c>
      <c r="B12" s="14" t="s">
        <v>30</v>
      </c>
      <c r="C12" s="15" t="s">
        <v>31</v>
      </c>
      <c r="D12" s="16" t="s">
        <v>32</v>
      </c>
      <c r="E12" s="16">
        <v>34.5</v>
      </c>
      <c r="F12" s="16">
        <v>0.62</v>
      </c>
      <c r="G12" s="16">
        <v>9.4</v>
      </c>
      <c r="H12" s="16">
        <v>2.79</v>
      </c>
      <c r="I12" s="16">
        <v>19.3</v>
      </c>
      <c r="J12" s="16">
        <v>5.41</v>
      </c>
      <c r="K12" s="16">
        <v>45.1</v>
      </c>
      <c r="L12" s="19">
        <f>SUM(D12:K12)</f>
        <v>117.12</v>
      </c>
      <c r="M12" s="25"/>
      <c r="N12" s="20">
        <v>1.48</v>
      </c>
      <c r="O12" s="20" t="s">
        <v>32</v>
      </c>
      <c r="P12" s="16">
        <v>43.6</v>
      </c>
      <c r="Q12" s="16">
        <v>10.199999999999999</v>
      </c>
      <c r="R12" s="16">
        <v>28.3</v>
      </c>
      <c r="S12" s="20">
        <v>46.4</v>
      </c>
      <c r="T12" s="19">
        <f>SUM(N12:S12)</f>
        <v>129.97999999999999</v>
      </c>
      <c r="U12" s="5"/>
      <c r="V12" s="20" t="s">
        <v>32</v>
      </c>
      <c r="W12" s="16">
        <v>25.2</v>
      </c>
      <c r="X12" s="16">
        <v>16.3</v>
      </c>
      <c r="Y12" s="16">
        <v>15.1</v>
      </c>
      <c r="Z12" s="16">
        <v>3.07</v>
      </c>
      <c r="AA12" s="16">
        <v>2.36</v>
      </c>
      <c r="AB12" s="16" t="s">
        <v>32</v>
      </c>
      <c r="AC12" s="16" t="s">
        <v>32</v>
      </c>
      <c r="AD12" s="16" t="s">
        <v>32</v>
      </c>
      <c r="AE12" s="19">
        <f>SUM(V12:AB12)</f>
        <v>62.03</v>
      </c>
      <c r="AG12" s="19">
        <f>SUM(L12,T12,AE12)</f>
        <v>309.13</v>
      </c>
      <c r="AI12" s="5"/>
    </row>
    <row r="13" spans="1:35" x14ac:dyDescent="0.25">
      <c r="A13" s="13"/>
      <c r="B13" s="23"/>
      <c r="C13" s="15"/>
      <c r="L13" s="5"/>
      <c r="M13" s="5"/>
      <c r="O13" s="3"/>
      <c r="T13" s="5"/>
      <c r="U13" s="5"/>
      <c r="AE13" s="5"/>
      <c r="AG13" s="5"/>
      <c r="AI13" s="5"/>
    </row>
    <row r="14" spans="1:35" x14ac:dyDescent="0.25">
      <c r="A14" s="13">
        <v>43006</v>
      </c>
      <c r="B14" s="24" t="s">
        <v>30</v>
      </c>
      <c r="C14" s="15" t="s">
        <v>31</v>
      </c>
      <c r="D14" s="16">
        <v>11.8</v>
      </c>
      <c r="E14" s="16">
        <v>26.6</v>
      </c>
      <c r="F14" s="16">
        <v>0.57899999999999996</v>
      </c>
      <c r="G14" s="16">
        <v>7.38</v>
      </c>
      <c r="H14" s="16">
        <v>1.4</v>
      </c>
      <c r="I14" s="16">
        <v>12.6</v>
      </c>
      <c r="J14" s="16">
        <v>4.1500000000000004</v>
      </c>
      <c r="K14" s="16">
        <v>27.1</v>
      </c>
      <c r="L14" s="19">
        <f>SUM(D14:K14)</f>
        <v>91.609000000000009</v>
      </c>
      <c r="M14" s="25"/>
      <c r="N14" s="16">
        <v>0.85299999999999998</v>
      </c>
      <c r="O14" s="20">
        <v>6.03</v>
      </c>
      <c r="P14" s="16">
        <v>28.2</v>
      </c>
      <c r="Q14" s="16">
        <v>6.26</v>
      </c>
      <c r="R14" s="16">
        <v>17.100000000000001</v>
      </c>
      <c r="S14" s="20">
        <v>34.1</v>
      </c>
      <c r="T14" s="19">
        <f>SUM(N14:S14)</f>
        <v>92.543000000000006</v>
      </c>
      <c r="U14" s="25"/>
      <c r="V14" s="16">
        <v>1.76</v>
      </c>
      <c r="W14" s="16">
        <v>10.4</v>
      </c>
      <c r="X14" s="16">
        <v>11.4</v>
      </c>
      <c r="Y14" s="16">
        <v>10.199999999999999</v>
      </c>
      <c r="Z14" s="16">
        <v>2.97</v>
      </c>
      <c r="AA14" s="16">
        <v>2.19</v>
      </c>
      <c r="AB14" s="16" t="s">
        <v>32</v>
      </c>
      <c r="AC14" s="16" t="s">
        <v>32</v>
      </c>
      <c r="AD14" s="16" t="s">
        <v>32</v>
      </c>
      <c r="AE14" s="19">
        <f>SUM(V14:AB14)</f>
        <v>38.92</v>
      </c>
      <c r="AF14" s="16"/>
      <c r="AG14" s="19">
        <f>SUM(L14,T14,AE14)</f>
        <v>223.072</v>
      </c>
      <c r="AI14" s="5"/>
    </row>
    <row r="15" spans="1:35" x14ac:dyDescent="0.25">
      <c r="A15" s="13"/>
      <c r="B15" s="24"/>
      <c r="C15" s="15"/>
      <c r="D15" s="16"/>
      <c r="E15" s="16"/>
      <c r="F15" s="16"/>
      <c r="G15" s="16"/>
      <c r="H15" s="16"/>
      <c r="I15" s="16"/>
      <c r="J15" s="16"/>
      <c r="K15" s="16"/>
      <c r="L15" s="19"/>
      <c r="M15" s="25"/>
      <c r="N15" s="16"/>
      <c r="O15" s="20"/>
      <c r="P15" s="16"/>
      <c r="Q15" s="16"/>
      <c r="R15" s="16"/>
      <c r="S15" s="20"/>
      <c r="T15" s="19"/>
      <c r="U15" s="25"/>
      <c r="V15" s="16"/>
      <c r="W15" s="16"/>
      <c r="X15" s="16"/>
      <c r="Y15" s="16"/>
      <c r="Z15" s="16"/>
      <c r="AA15" s="16"/>
      <c r="AB15" s="16"/>
      <c r="AC15" s="16"/>
      <c r="AD15" s="16"/>
      <c r="AE15" s="19"/>
      <c r="AF15" s="16"/>
      <c r="AG15" s="19"/>
      <c r="AI15" s="5"/>
    </row>
    <row r="16" spans="1:35" x14ac:dyDescent="0.25">
      <c r="A16" s="13">
        <v>43019</v>
      </c>
      <c r="B16" s="24" t="s">
        <v>30</v>
      </c>
      <c r="C16" s="15" t="s">
        <v>31</v>
      </c>
      <c r="D16" s="16">
        <v>9.19</v>
      </c>
      <c r="E16" s="16">
        <v>23.4</v>
      </c>
      <c r="F16" s="16">
        <v>0.40400000000000003</v>
      </c>
      <c r="G16" s="16">
        <v>8.02</v>
      </c>
      <c r="H16" s="16">
        <v>155</v>
      </c>
      <c r="I16" s="16" t="s">
        <v>32</v>
      </c>
      <c r="J16" s="16" t="s">
        <v>32</v>
      </c>
      <c r="K16" s="16" t="s">
        <v>32</v>
      </c>
      <c r="L16" s="19">
        <f>SUM(D16:K16)</f>
        <v>196.01400000000001</v>
      </c>
      <c r="M16" s="25"/>
      <c r="N16" s="16">
        <v>0.83399999999999996</v>
      </c>
      <c r="O16" s="20">
        <v>3.19</v>
      </c>
      <c r="P16" s="16" t="s">
        <v>32</v>
      </c>
      <c r="Q16" s="16">
        <v>5.64</v>
      </c>
      <c r="R16" s="16">
        <v>32.4</v>
      </c>
      <c r="S16" s="20">
        <v>38.5</v>
      </c>
      <c r="T16" s="19">
        <f>SUM(N16:S16)</f>
        <v>80.563999999999993</v>
      </c>
      <c r="U16" s="25"/>
      <c r="V16" s="16">
        <v>0.79900000000000004</v>
      </c>
      <c r="W16" s="16">
        <v>4.54</v>
      </c>
      <c r="X16" s="16">
        <v>16.5</v>
      </c>
      <c r="Y16" s="16">
        <v>10</v>
      </c>
      <c r="Z16" s="16">
        <v>3.54</v>
      </c>
      <c r="AA16" s="16">
        <v>1.86</v>
      </c>
      <c r="AB16" s="16" t="s">
        <v>32</v>
      </c>
      <c r="AC16" s="16" t="s">
        <v>32</v>
      </c>
      <c r="AD16" s="16" t="s">
        <v>32</v>
      </c>
      <c r="AE16" s="19">
        <f>SUM(V16:AB16)</f>
        <v>37.238999999999997</v>
      </c>
      <c r="AF16" s="16"/>
      <c r="AG16" s="19">
        <f>SUM(L16,T16,AE16)</f>
        <v>313.81699999999995</v>
      </c>
      <c r="AI16" s="5"/>
    </row>
    <row r="17" spans="1:35" x14ac:dyDescent="0.25">
      <c r="A17" s="5"/>
      <c r="B17" s="3"/>
      <c r="C17" s="5"/>
      <c r="D17" s="3"/>
      <c r="E17" s="3"/>
      <c r="F17" s="3"/>
      <c r="G17" s="3"/>
      <c r="H17" s="3"/>
      <c r="I17" s="3"/>
      <c r="J17" s="3"/>
      <c r="K17" s="3"/>
      <c r="L17" s="5"/>
      <c r="M17" s="5"/>
      <c r="N17" s="3"/>
      <c r="O17" s="3"/>
      <c r="P17" s="3"/>
      <c r="Q17" s="3"/>
      <c r="R17" s="3"/>
      <c r="T17" s="5"/>
      <c r="U17" s="5"/>
      <c r="V17" s="3"/>
      <c r="W17" s="3"/>
      <c r="X17" s="3"/>
      <c r="Y17" s="3"/>
      <c r="Z17" s="3"/>
      <c r="AA17" s="3"/>
      <c r="AB17" s="3"/>
      <c r="AC17" s="3"/>
      <c r="AD17" s="3"/>
      <c r="AE17" s="5"/>
      <c r="AF17" s="3"/>
      <c r="AG17" s="5"/>
      <c r="AI17" s="5"/>
    </row>
    <row r="18" spans="1:35" x14ac:dyDescent="0.25">
      <c r="A18" s="30">
        <v>43026</v>
      </c>
      <c r="B18" s="7" t="s">
        <v>30</v>
      </c>
      <c r="C18" s="6" t="s">
        <v>31</v>
      </c>
      <c r="D18" s="20">
        <v>12.5</v>
      </c>
      <c r="E18" s="20">
        <v>33.1</v>
      </c>
      <c r="F18" s="20">
        <v>0.79700000000000004</v>
      </c>
      <c r="G18" s="26">
        <v>18.3</v>
      </c>
      <c r="H18" s="26">
        <v>271</v>
      </c>
      <c r="I18" s="26">
        <v>22.9</v>
      </c>
      <c r="J18" s="26">
        <v>4.71</v>
      </c>
      <c r="K18" s="26">
        <v>55.4</v>
      </c>
      <c r="L18" s="19">
        <f>SUM(D18:K18)</f>
        <v>418.70699999999994</v>
      </c>
      <c r="M18" s="25"/>
      <c r="N18" s="26">
        <v>1.06</v>
      </c>
      <c r="O18" s="20">
        <v>4.05</v>
      </c>
      <c r="P18" s="20">
        <v>53.1</v>
      </c>
      <c r="Q18" s="20">
        <v>5.08</v>
      </c>
      <c r="R18" s="20">
        <v>32.6</v>
      </c>
      <c r="S18" s="26">
        <v>59.7</v>
      </c>
      <c r="T18" s="19">
        <f>SUM(N18:S18)</f>
        <v>155.59</v>
      </c>
      <c r="U18" s="25"/>
      <c r="V18" s="20">
        <v>1.35</v>
      </c>
      <c r="W18" s="20">
        <v>7.35</v>
      </c>
      <c r="X18" s="20">
        <v>18.2</v>
      </c>
      <c r="Y18" s="20">
        <v>9.73</v>
      </c>
      <c r="Z18" s="20">
        <v>4.57</v>
      </c>
      <c r="AA18" s="20">
        <v>2.5499999999999998</v>
      </c>
      <c r="AB18" s="16" t="s">
        <v>32</v>
      </c>
      <c r="AC18" s="16" t="s">
        <v>32</v>
      </c>
      <c r="AD18" s="16" t="s">
        <v>32</v>
      </c>
      <c r="AE18" s="19">
        <f>SUM(V18:AB18)</f>
        <v>43.749999999999993</v>
      </c>
      <c r="AF18" s="20"/>
      <c r="AG18" s="19">
        <f>SUM(L18,T18,AE18)</f>
        <v>618.04699999999991</v>
      </c>
      <c r="AI18" s="6">
        <v>3.91</v>
      </c>
    </row>
    <row r="19" spans="1:35" x14ac:dyDescent="0.25">
      <c r="A19" s="5"/>
      <c r="B19" s="3"/>
      <c r="C19" s="5"/>
      <c r="D19" s="3"/>
      <c r="E19" s="3"/>
      <c r="F19" s="3"/>
      <c r="G19" s="3"/>
      <c r="H19" s="3"/>
      <c r="I19" s="3"/>
      <c r="J19" s="3"/>
      <c r="K19" s="3"/>
      <c r="L19" s="5"/>
      <c r="M19" s="5"/>
      <c r="N19" s="3"/>
      <c r="O19" s="3"/>
      <c r="P19" s="3"/>
      <c r="Q19" s="3"/>
      <c r="R19" s="3"/>
      <c r="T19" s="5"/>
      <c r="U19" s="5"/>
      <c r="V19" s="3"/>
      <c r="W19" s="3"/>
      <c r="X19" s="3"/>
      <c r="Y19" s="3"/>
      <c r="Z19" s="3"/>
      <c r="AA19" s="3"/>
      <c r="AB19" s="3"/>
      <c r="AC19" s="3"/>
      <c r="AD19" s="3"/>
      <c r="AE19" s="5"/>
      <c r="AF19" s="3"/>
      <c r="AG19" s="5"/>
      <c r="AI19" s="6"/>
    </row>
    <row r="20" spans="1:35" x14ac:dyDescent="0.25">
      <c r="A20" s="30">
        <v>43034</v>
      </c>
      <c r="B20" s="7" t="s">
        <v>30</v>
      </c>
      <c r="C20" s="6" t="s">
        <v>31</v>
      </c>
      <c r="D20" s="20">
        <v>7.92</v>
      </c>
      <c r="E20" s="20">
        <v>25</v>
      </c>
      <c r="F20" s="20">
        <v>0.57099999999999995</v>
      </c>
      <c r="G20" s="26">
        <v>16.5</v>
      </c>
      <c r="H20" s="26">
        <v>202</v>
      </c>
      <c r="I20" s="26">
        <v>18.8</v>
      </c>
      <c r="J20" s="26">
        <v>3.57</v>
      </c>
      <c r="K20" s="26">
        <v>48.9</v>
      </c>
      <c r="L20" s="19">
        <f>SUM(D20:K20)</f>
        <v>323.26099999999997</v>
      </c>
      <c r="M20" s="25"/>
      <c r="N20" s="26">
        <v>0.70099999999999996</v>
      </c>
      <c r="O20" s="20">
        <v>2.17</v>
      </c>
      <c r="P20" s="20">
        <v>45.6</v>
      </c>
      <c r="Q20" s="20">
        <v>3.55</v>
      </c>
      <c r="R20" s="20">
        <v>22.7</v>
      </c>
      <c r="S20" s="26">
        <v>53.9</v>
      </c>
      <c r="T20" s="19">
        <f>SUM(N20:S20)</f>
        <v>128.62100000000001</v>
      </c>
      <c r="U20" s="25"/>
      <c r="V20" s="20">
        <v>0.995</v>
      </c>
      <c r="W20" s="20">
        <v>5.33</v>
      </c>
      <c r="X20" s="20">
        <v>12</v>
      </c>
      <c r="Y20" s="20">
        <v>5.77</v>
      </c>
      <c r="Z20" s="20">
        <v>2.31</v>
      </c>
      <c r="AA20" s="20">
        <v>1.6</v>
      </c>
      <c r="AB20" s="16" t="s">
        <v>32</v>
      </c>
      <c r="AC20" s="16" t="s">
        <v>32</v>
      </c>
      <c r="AD20" s="16" t="s">
        <v>32</v>
      </c>
      <c r="AE20" s="19">
        <f>SUM(V20:AB20)</f>
        <v>28.004999999999999</v>
      </c>
      <c r="AF20" s="20"/>
      <c r="AG20" s="19">
        <f>SUM(L20,T20,AE20)</f>
        <v>479.88699999999994</v>
      </c>
      <c r="AI20" s="6"/>
    </row>
    <row r="21" spans="1:35" x14ac:dyDescent="0.25">
      <c r="A21" s="5"/>
      <c r="C21" s="5"/>
      <c r="L21" s="5"/>
      <c r="M21" s="5"/>
      <c r="T21" s="5"/>
      <c r="U21" s="5"/>
      <c r="AE21" s="5"/>
      <c r="AG21" s="5"/>
      <c r="AI21" s="6"/>
    </row>
    <row r="22" spans="1:35" x14ac:dyDescent="0.25">
      <c r="A22" s="30">
        <v>43054</v>
      </c>
      <c r="B22" s="7" t="s">
        <v>30</v>
      </c>
      <c r="C22" s="6" t="s">
        <v>31</v>
      </c>
      <c r="D22" s="16" t="s">
        <v>32</v>
      </c>
      <c r="E22" s="16">
        <v>13.7</v>
      </c>
      <c r="F22" s="16">
        <v>0.45700000000000002</v>
      </c>
      <c r="G22" s="16">
        <v>11.9</v>
      </c>
      <c r="H22" s="16">
        <v>0.68500000000000005</v>
      </c>
      <c r="I22" s="16">
        <v>17.7</v>
      </c>
      <c r="J22" s="16">
        <v>5.17</v>
      </c>
      <c r="K22" s="16">
        <v>44.3</v>
      </c>
      <c r="L22" s="19">
        <f>SUM(D22:K22)</f>
        <v>93.912000000000006</v>
      </c>
      <c r="M22" s="25"/>
      <c r="N22" s="16">
        <v>1.1299999999999999</v>
      </c>
      <c r="O22" s="16">
        <v>1.77</v>
      </c>
      <c r="P22" s="16">
        <v>40.4</v>
      </c>
      <c r="Q22" s="16">
        <v>7.16</v>
      </c>
      <c r="R22" s="16">
        <v>27</v>
      </c>
      <c r="S22" s="20">
        <v>36.9</v>
      </c>
      <c r="T22" s="19">
        <f>SUM(N22:S22)</f>
        <v>114.35999999999999</v>
      </c>
      <c r="U22" s="25"/>
      <c r="V22" s="16">
        <v>0.83</v>
      </c>
      <c r="W22" s="16">
        <v>4.51</v>
      </c>
      <c r="X22" s="16">
        <v>12.1</v>
      </c>
      <c r="Y22" s="16">
        <v>7.89</v>
      </c>
      <c r="Z22" s="16">
        <v>2.41</v>
      </c>
      <c r="AA22" s="16">
        <v>1.67</v>
      </c>
      <c r="AB22" s="16" t="s">
        <v>32</v>
      </c>
      <c r="AC22" s="16" t="s">
        <v>32</v>
      </c>
      <c r="AD22" s="16" t="s">
        <v>32</v>
      </c>
      <c r="AE22" s="19">
        <f>SUM(V22:AB22)</f>
        <v>29.409999999999997</v>
      </c>
      <c r="AF22" s="16"/>
      <c r="AG22" s="19">
        <f>SUM(L22,T22,AE22)</f>
        <v>237.68199999999999</v>
      </c>
      <c r="AI22" s="6"/>
    </row>
    <row r="23" spans="1:35" x14ac:dyDescent="0.25">
      <c r="A23" s="6"/>
      <c r="C23" s="5"/>
      <c r="L23" s="5"/>
      <c r="M23" s="5"/>
      <c r="T23" s="5"/>
      <c r="U23" s="5"/>
      <c r="AE23" s="5"/>
      <c r="AG23" s="5"/>
      <c r="AI23" s="6"/>
    </row>
    <row r="24" spans="1:35" x14ac:dyDescent="0.25">
      <c r="A24" s="30">
        <v>43061</v>
      </c>
      <c r="B24" s="7" t="s">
        <v>30</v>
      </c>
      <c r="C24" s="6" t="s">
        <v>31</v>
      </c>
      <c r="D24" s="16">
        <v>5.36</v>
      </c>
      <c r="E24" s="16">
        <v>16</v>
      </c>
      <c r="F24" s="16">
        <v>0.52200000000000002</v>
      </c>
      <c r="G24" s="16">
        <v>10.6</v>
      </c>
      <c r="H24" s="16">
        <v>34.4</v>
      </c>
      <c r="I24" s="16">
        <v>17.5</v>
      </c>
      <c r="J24" s="16">
        <v>4.18</v>
      </c>
      <c r="K24" s="16">
        <v>44.1</v>
      </c>
      <c r="L24" s="19">
        <f>SUM(D24:K24)</f>
        <v>132.66200000000001</v>
      </c>
      <c r="M24" s="25"/>
      <c r="N24" s="16">
        <v>0.76700000000000002</v>
      </c>
      <c r="O24" s="16">
        <v>1.49</v>
      </c>
      <c r="P24" s="16">
        <v>34.4</v>
      </c>
      <c r="Q24" s="16">
        <v>4.12</v>
      </c>
      <c r="R24" s="16">
        <v>23</v>
      </c>
      <c r="S24" s="20">
        <v>38.799999999999997</v>
      </c>
      <c r="T24" s="19">
        <f>SUM(N24:S24)</f>
        <v>102.577</v>
      </c>
      <c r="U24" s="25"/>
      <c r="V24" s="16">
        <v>0.77500000000000002</v>
      </c>
      <c r="W24" s="16">
        <v>3.96</v>
      </c>
      <c r="X24" s="16">
        <v>8.64</v>
      </c>
      <c r="Y24" s="16">
        <v>5.53</v>
      </c>
      <c r="Z24" s="16">
        <v>1.7</v>
      </c>
      <c r="AA24" s="16">
        <v>1.1000000000000001</v>
      </c>
      <c r="AB24" s="16" t="s">
        <v>32</v>
      </c>
      <c r="AC24" s="16" t="s">
        <v>32</v>
      </c>
      <c r="AD24" s="16" t="s">
        <v>32</v>
      </c>
      <c r="AE24" s="19">
        <f>SUM(V24:AB24)</f>
        <v>21.705000000000002</v>
      </c>
      <c r="AF24" s="16"/>
      <c r="AG24" s="19">
        <f>SUM(L24,T24,AE24)</f>
        <v>256.94400000000002</v>
      </c>
      <c r="AI24" s="6">
        <v>5.21</v>
      </c>
    </row>
    <row r="25" spans="1:35" x14ac:dyDescent="0.25">
      <c r="A25" s="6"/>
      <c r="C25" s="5"/>
      <c r="D25" s="16"/>
      <c r="E25" s="16"/>
      <c r="F25" s="16"/>
      <c r="G25" s="16"/>
      <c r="H25" s="16"/>
      <c r="I25" s="16"/>
      <c r="J25" s="16"/>
      <c r="K25" s="16"/>
      <c r="L25" s="25"/>
      <c r="M25" s="25"/>
      <c r="N25" s="16"/>
      <c r="O25" s="16"/>
      <c r="P25" s="16"/>
      <c r="Q25" s="16"/>
      <c r="R25" s="16"/>
      <c r="S25" s="20"/>
      <c r="T25" s="25"/>
      <c r="U25" s="25"/>
      <c r="V25" s="16"/>
      <c r="W25" s="16"/>
      <c r="X25" s="16"/>
      <c r="Y25" s="16"/>
      <c r="Z25" s="16"/>
      <c r="AA25" s="16"/>
      <c r="AB25" s="16"/>
      <c r="AC25" s="16"/>
      <c r="AD25" s="16"/>
      <c r="AE25" s="25"/>
      <c r="AF25" s="16"/>
      <c r="AG25" s="25"/>
      <c r="AI25" s="6"/>
    </row>
    <row r="26" spans="1:35" x14ac:dyDescent="0.25">
      <c r="A26" s="30">
        <v>43068</v>
      </c>
      <c r="B26" s="7" t="s">
        <v>30</v>
      </c>
      <c r="C26" s="6" t="s">
        <v>31</v>
      </c>
      <c r="D26" s="16">
        <v>4.41</v>
      </c>
      <c r="E26" s="16">
        <v>13.9</v>
      </c>
      <c r="F26" s="16">
        <v>0.48899999999999999</v>
      </c>
      <c r="G26" s="16">
        <v>10.3</v>
      </c>
      <c r="H26" s="16">
        <v>27.1</v>
      </c>
      <c r="I26" s="16">
        <v>24.3</v>
      </c>
      <c r="J26" s="16">
        <v>5.05</v>
      </c>
      <c r="K26" s="16">
        <v>69.400000000000006</v>
      </c>
      <c r="L26" s="19">
        <f>SUM(D26:K26)</f>
        <v>154.94900000000001</v>
      </c>
      <c r="M26" s="25"/>
      <c r="N26" s="16">
        <v>0.94799999999999995</v>
      </c>
      <c r="O26" s="16">
        <v>1.44</v>
      </c>
      <c r="P26" s="16">
        <v>61.6</v>
      </c>
      <c r="Q26" s="16">
        <v>5.39</v>
      </c>
      <c r="R26" s="16">
        <v>30</v>
      </c>
      <c r="S26" s="20">
        <v>49</v>
      </c>
      <c r="T26" s="19">
        <f>SUM(N26:S26)</f>
        <v>148.37799999999999</v>
      </c>
      <c r="U26" s="25"/>
      <c r="V26" s="16">
        <v>0.77900000000000003</v>
      </c>
      <c r="W26" s="16">
        <v>3.73</v>
      </c>
      <c r="X26" s="16">
        <v>13.5</v>
      </c>
      <c r="Y26" s="16">
        <v>7.39</v>
      </c>
      <c r="Z26" s="16">
        <v>2.2999999999999998</v>
      </c>
      <c r="AA26" s="16">
        <v>1.46</v>
      </c>
      <c r="AB26" s="16" t="s">
        <v>32</v>
      </c>
      <c r="AC26" s="16" t="s">
        <v>32</v>
      </c>
      <c r="AD26" s="16" t="s">
        <v>32</v>
      </c>
      <c r="AE26" s="19">
        <f>SUM(V26:AB26)</f>
        <v>29.159000000000002</v>
      </c>
      <c r="AF26" s="16"/>
      <c r="AG26" s="19">
        <f>SUM(L26,T26,AE26)</f>
        <v>332.48599999999999</v>
      </c>
      <c r="AI26" s="6">
        <v>5.72</v>
      </c>
    </row>
    <row r="27" spans="1:35" x14ac:dyDescent="0.25">
      <c r="B27" s="5"/>
      <c r="C27" s="5"/>
      <c r="L27" s="5"/>
      <c r="M27" s="5"/>
      <c r="T27" s="5"/>
      <c r="U27" s="5"/>
      <c r="AE27" s="5"/>
      <c r="AG27" s="5"/>
      <c r="AI27" s="5"/>
    </row>
    <row r="28" spans="1:35" x14ac:dyDescent="0.25">
      <c r="A28" s="31">
        <v>43132</v>
      </c>
      <c r="B28" s="6" t="s">
        <v>30</v>
      </c>
      <c r="C28" s="6" t="s">
        <v>31</v>
      </c>
      <c r="D28" s="16">
        <v>2.76</v>
      </c>
      <c r="E28" s="16">
        <v>9.2200000000000006</v>
      </c>
      <c r="F28" s="16">
        <v>0.28000000000000003</v>
      </c>
      <c r="G28" s="16">
        <v>5.82</v>
      </c>
      <c r="H28" s="16">
        <v>0.71699999999999997</v>
      </c>
      <c r="I28" s="16">
        <v>14.7</v>
      </c>
      <c r="J28" s="16">
        <v>4.5199999999999996</v>
      </c>
      <c r="K28" s="16">
        <v>40.4</v>
      </c>
      <c r="L28" s="19">
        <f>SUM(D28:K28)</f>
        <v>78.417000000000002</v>
      </c>
      <c r="M28" s="25"/>
      <c r="N28" s="16">
        <v>1.1499999999999999</v>
      </c>
      <c r="O28" s="16">
        <v>0.95199999999999996</v>
      </c>
      <c r="P28" s="16">
        <v>48.4</v>
      </c>
      <c r="Q28" s="16">
        <v>6.67</v>
      </c>
      <c r="R28" s="16">
        <v>31.2</v>
      </c>
      <c r="S28" s="20">
        <v>34.5</v>
      </c>
      <c r="T28" s="19">
        <f>SUM(N28:S28)</f>
        <v>122.872</v>
      </c>
      <c r="U28" s="25"/>
      <c r="V28" s="16">
        <v>1.44</v>
      </c>
      <c r="W28" s="16">
        <v>2.62</v>
      </c>
      <c r="X28" s="16">
        <v>14.3</v>
      </c>
      <c r="Y28" s="16">
        <v>11.9</v>
      </c>
      <c r="Z28" s="16">
        <v>2.56</v>
      </c>
      <c r="AA28" s="16">
        <v>1.85</v>
      </c>
      <c r="AB28" s="16" t="s">
        <v>32</v>
      </c>
      <c r="AC28" s="16" t="s">
        <v>32</v>
      </c>
      <c r="AD28" s="16" t="s">
        <v>32</v>
      </c>
      <c r="AE28" s="19">
        <f>SUM(V28:AB28)</f>
        <v>34.67</v>
      </c>
      <c r="AF28" s="16"/>
      <c r="AG28" s="19">
        <f>SUM(L28,T28,AE28)</f>
        <v>235.959</v>
      </c>
      <c r="AI28" s="6">
        <v>7.28</v>
      </c>
    </row>
    <row r="29" spans="1:35" x14ac:dyDescent="0.25">
      <c r="A29" s="6"/>
      <c r="C29" s="5"/>
      <c r="D29" s="16"/>
      <c r="E29" s="16"/>
      <c r="F29" s="16"/>
      <c r="G29" s="16"/>
      <c r="H29" s="16"/>
      <c r="I29" s="16"/>
      <c r="J29" s="16"/>
      <c r="K29" s="16"/>
      <c r="L29" s="25"/>
      <c r="M29" s="25"/>
      <c r="N29" s="16"/>
      <c r="O29" s="16"/>
      <c r="P29" s="16"/>
      <c r="Q29" s="16"/>
      <c r="R29" s="16"/>
      <c r="S29" s="20"/>
      <c r="T29" s="25"/>
      <c r="U29" s="25"/>
      <c r="V29" s="16"/>
      <c r="W29" s="16"/>
      <c r="X29" s="16"/>
      <c r="Y29" s="16"/>
      <c r="Z29" s="16"/>
      <c r="AA29" s="16"/>
      <c r="AB29" s="16"/>
      <c r="AC29" s="16"/>
      <c r="AD29" s="16"/>
      <c r="AE29" s="25"/>
      <c r="AF29" s="16"/>
      <c r="AG29" s="25"/>
      <c r="AI29" s="6"/>
    </row>
    <row r="30" spans="1:35" x14ac:dyDescent="0.25">
      <c r="A30" s="31">
        <v>43146</v>
      </c>
      <c r="B30" s="6" t="s">
        <v>30</v>
      </c>
      <c r="C30" s="6" t="s">
        <v>31</v>
      </c>
      <c r="D30" s="16">
        <v>1.54</v>
      </c>
      <c r="E30" s="16">
        <v>4.1100000000000003</v>
      </c>
      <c r="F30" s="16" t="s">
        <v>32</v>
      </c>
      <c r="G30" s="16">
        <v>4.1399999999999997</v>
      </c>
      <c r="H30" s="16">
        <v>1.39</v>
      </c>
      <c r="I30" s="16">
        <v>4.1900000000000004</v>
      </c>
      <c r="J30" s="16">
        <v>1.94</v>
      </c>
      <c r="K30" s="16">
        <v>6.33</v>
      </c>
      <c r="L30" s="19">
        <f>SUM(D30:K30)</f>
        <v>23.64</v>
      </c>
      <c r="M30" s="16"/>
      <c r="N30" s="32" t="s">
        <v>32</v>
      </c>
      <c r="O30" s="16">
        <v>0.74099999999999999</v>
      </c>
      <c r="P30" s="16">
        <v>5.1100000000000003</v>
      </c>
      <c r="Q30" s="16">
        <v>4.03</v>
      </c>
      <c r="R30" s="16">
        <v>3.5</v>
      </c>
      <c r="S30" s="20">
        <v>15.9</v>
      </c>
      <c r="T30" s="19">
        <f>SUM(N30:S30)</f>
        <v>29.280999999999999</v>
      </c>
      <c r="U30" s="16"/>
      <c r="V30" s="32">
        <v>1.1100000000000001</v>
      </c>
      <c r="W30" s="16">
        <v>1.8</v>
      </c>
      <c r="X30" s="16">
        <v>3.94</v>
      </c>
      <c r="Y30" s="16">
        <v>7.88</v>
      </c>
      <c r="Z30" s="16">
        <v>0.76200000000000001</v>
      </c>
      <c r="AA30" s="16">
        <v>0.89700000000000002</v>
      </c>
      <c r="AB30" s="16" t="s">
        <v>32</v>
      </c>
      <c r="AC30" s="16" t="s">
        <v>32</v>
      </c>
      <c r="AD30" s="16" t="s">
        <v>32</v>
      </c>
      <c r="AE30" s="19">
        <f>SUM(V30:AB30)</f>
        <v>16.388999999999999</v>
      </c>
      <c r="AG30" s="19">
        <f>SUM(L30,T30,AE30)</f>
        <v>69.31</v>
      </c>
      <c r="AI30" s="6">
        <v>2.58</v>
      </c>
    </row>
    <row r="31" spans="1:35" x14ac:dyDescent="0.25">
      <c r="A31" s="6"/>
      <c r="C31" s="5"/>
      <c r="D31" s="16"/>
      <c r="E31" s="16"/>
      <c r="F31" s="16"/>
      <c r="G31" s="16"/>
      <c r="H31" s="16"/>
      <c r="I31" s="16"/>
      <c r="J31" s="16"/>
      <c r="K31" s="16"/>
      <c r="L31" s="25"/>
      <c r="M31" s="25"/>
      <c r="N31" s="16"/>
      <c r="O31" s="16"/>
      <c r="P31" s="16"/>
      <c r="Q31" s="16"/>
      <c r="R31" s="16"/>
      <c r="S31" s="20"/>
      <c r="T31" s="25"/>
      <c r="U31" s="25"/>
      <c r="V31" s="16"/>
      <c r="W31" s="16"/>
      <c r="X31" s="16"/>
      <c r="Y31" s="16"/>
      <c r="Z31" s="16"/>
      <c r="AA31" s="16"/>
      <c r="AB31" s="16"/>
      <c r="AC31" s="16"/>
      <c r="AD31" s="16"/>
      <c r="AE31" s="25"/>
      <c r="AF31" s="16"/>
      <c r="AG31" s="25"/>
      <c r="AI31" s="6"/>
    </row>
    <row r="32" spans="1:35" x14ac:dyDescent="0.25">
      <c r="A32" s="31">
        <v>43161</v>
      </c>
      <c r="B32" s="6" t="s">
        <v>30</v>
      </c>
      <c r="C32" s="6" t="s">
        <v>31</v>
      </c>
      <c r="D32" s="16">
        <v>1.84</v>
      </c>
      <c r="E32" s="16">
        <v>4.82</v>
      </c>
      <c r="F32" s="16">
        <v>0.157</v>
      </c>
      <c r="G32" s="16">
        <v>4.62</v>
      </c>
      <c r="H32" s="16" t="s">
        <v>32</v>
      </c>
      <c r="I32" s="16">
        <v>9.94</v>
      </c>
      <c r="J32" s="16">
        <v>4.05</v>
      </c>
      <c r="K32" s="16">
        <v>17.7</v>
      </c>
      <c r="L32" s="19">
        <f>SUM(D32:K32)</f>
        <v>43.127000000000002</v>
      </c>
      <c r="M32" s="16"/>
      <c r="N32" s="32">
        <v>1.1499999999999999</v>
      </c>
      <c r="O32" s="16">
        <v>0.81899999999999995</v>
      </c>
      <c r="P32" s="16">
        <v>19.399999999999999</v>
      </c>
      <c r="Q32" s="16">
        <v>6.6</v>
      </c>
      <c r="R32" s="16">
        <v>12.5</v>
      </c>
      <c r="S32" s="20">
        <v>15.6</v>
      </c>
      <c r="T32" s="19">
        <f>SUM(N32:S32)</f>
        <v>56.069000000000003</v>
      </c>
      <c r="U32" s="16"/>
      <c r="V32" s="32">
        <v>0.91800000000000004</v>
      </c>
      <c r="W32" s="16">
        <v>1.87</v>
      </c>
      <c r="X32" s="16">
        <v>10.199999999999999</v>
      </c>
      <c r="Y32" s="16">
        <v>18.7</v>
      </c>
      <c r="Z32" s="16">
        <v>1.99</v>
      </c>
      <c r="AA32" s="16">
        <v>2.04</v>
      </c>
      <c r="AB32" s="16" t="s">
        <v>32</v>
      </c>
      <c r="AC32" s="16" t="s">
        <v>32</v>
      </c>
      <c r="AD32" s="16" t="s">
        <v>32</v>
      </c>
      <c r="AE32" s="19">
        <f>SUM(V32:AB32)</f>
        <v>35.717999999999996</v>
      </c>
      <c r="AF32" s="16"/>
      <c r="AG32" s="19">
        <f>SUM(L32,T32,AE32)</f>
        <v>134.91399999999999</v>
      </c>
      <c r="AH32" s="16"/>
      <c r="AI32" s="6">
        <v>3.72</v>
      </c>
    </row>
    <row r="33" spans="1:35" x14ac:dyDescent="0.25">
      <c r="A33" s="6"/>
      <c r="C33" s="5"/>
      <c r="D33" s="16"/>
      <c r="E33" s="16"/>
      <c r="F33" s="16"/>
      <c r="G33" s="16"/>
      <c r="H33" s="16"/>
      <c r="I33" s="16"/>
      <c r="J33" s="16"/>
      <c r="K33" s="16"/>
      <c r="L33" s="25"/>
      <c r="M33" s="25"/>
      <c r="N33" s="16"/>
      <c r="O33" s="16"/>
      <c r="P33" s="16"/>
      <c r="Q33" s="16"/>
      <c r="R33" s="16"/>
      <c r="S33" s="20"/>
      <c r="T33" s="25"/>
      <c r="U33" s="25"/>
      <c r="V33" s="16"/>
      <c r="W33" s="16"/>
      <c r="X33" s="16"/>
      <c r="Y33" s="16"/>
      <c r="Z33" s="16"/>
      <c r="AA33" s="16"/>
      <c r="AB33" s="16"/>
      <c r="AC33" s="16"/>
      <c r="AD33" s="16"/>
      <c r="AE33" s="25"/>
      <c r="AF33" s="16"/>
      <c r="AG33" s="25"/>
      <c r="AI33" s="6"/>
    </row>
    <row r="34" spans="1:35" x14ac:dyDescent="0.25">
      <c r="A34" s="31">
        <v>43174</v>
      </c>
      <c r="B34" s="6" t="s">
        <v>30</v>
      </c>
      <c r="C34" s="6" t="s">
        <v>31</v>
      </c>
      <c r="D34" s="16">
        <v>2.13</v>
      </c>
      <c r="E34" s="16">
        <v>5.29</v>
      </c>
      <c r="F34" s="16" t="s">
        <v>32</v>
      </c>
      <c r="G34" s="16" t="s">
        <v>32</v>
      </c>
      <c r="H34" s="16" t="s">
        <v>32</v>
      </c>
      <c r="I34" s="16">
        <v>10.9</v>
      </c>
      <c r="J34" s="16">
        <v>3.82</v>
      </c>
      <c r="K34" s="16">
        <v>24.4</v>
      </c>
      <c r="L34" s="19">
        <f>SUM(D34:K34)</f>
        <v>46.54</v>
      </c>
      <c r="M34" s="16"/>
      <c r="N34" s="32">
        <v>1.1200000000000001</v>
      </c>
      <c r="O34" s="16">
        <v>0.70699999999999996</v>
      </c>
      <c r="P34" s="16">
        <v>29.3</v>
      </c>
      <c r="Q34" s="16">
        <v>5.99</v>
      </c>
      <c r="R34" s="16">
        <v>23.8</v>
      </c>
      <c r="S34" s="20">
        <v>16.7</v>
      </c>
      <c r="T34" s="19">
        <f>SUM(N34:S34)</f>
        <v>77.617000000000004</v>
      </c>
      <c r="U34" s="16"/>
      <c r="V34" s="32">
        <v>0.61499999999999999</v>
      </c>
      <c r="W34" s="16">
        <v>1.4</v>
      </c>
      <c r="X34" s="16">
        <v>11.9</v>
      </c>
      <c r="Y34" s="16">
        <v>15.6</v>
      </c>
      <c r="Z34" s="16">
        <v>2.2400000000000002</v>
      </c>
      <c r="AA34" s="16">
        <v>1.78</v>
      </c>
      <c r="AB34" s="16" t="s">
        <v>32</v>
      </c>
      <c r="AC34" s="16" t="s">
        <v>32</v>
      </c>
      <c r="AD34" s="16" t="s">
        <v>32</v>
      </c>
      <c r="AE34" s="19">
        <f>SUM(V34:AB34)</f>
        <v>33.535000000000004</v>
      </c>
      <c r="AF34" s="16"/>
      <c r="AG34" s="19">
        <f>SUM(L34,T34,AE34)</f>
        <v>157.69200000000001</v>
      </c>
      <c r="AH34" s="16"/>
      <c r="AI34" s="6"/>
    </row>
    <row r="35" spans="1:35" x14ac:dyDescent="0.25">
      <c r="A35" s="6"/>
      <c r="C35" s="5"/>
      <c r="D35" s="16"/>
      <c r="E35" s="16"/>
      <c r="F35" s="16"/>
      <c r="G35" s="16"/>
      <c r="H35" s="16"/>
      <c r="I35" s="16"/>
      <c r="J35" s="16"/>
      <c r="K35" s="16"/>
      <c r="L35" s="25"/>
      <c r="M35" s="25"/>
      <c r="N35" s="16"/>
      <c r="O35" s="16"/>
      <c r="P35" s="16"/>
      <c r="Q35" s="16"/>
      <c r="R35" s="16"/>
      <c r="S35" s="20"/>
      <c r="T35" s="25"/>
      <c r="U35" s="25"/>
      <c r="V35" s="16"/>
      <c r="W35" s="16"/>
      <c r="X35" s="16"/>
      <c r="Y35" s="16"/>
      <c r="Z35" s="16"/>
      <c r="AA35" s="16"/>
      <c r="AB35" s="16"/>
      <c r="AC35" s="16"/>
      <c r="AD35" s="16"/>
      <c r="AE35" s="25"/>
      <c r="AF35" s="16"/>
      <c r="AG35" s="25"/>
      <c r="AI35" s="6"/>
    </row>
    <row r="36" spans="1:35" x14ac:dyDescent="0.25">
      <c r="A36" s="31">
        <v>43192</v>
      </c>
      <c r="B36" s="6" t="s">
        <v>30</v>
      </c>
      <c r="C36" s="6" t="s">
        <v>31</v>
      </c>
      <c r="D36" s="16">
        <v>1.0900000000000001</v>
      </c>
      <c r="E36" s="16">
        <v>2.65</v>
      </c>
      <c r="F36" s="16" t="s">
        <v>32</v>
      </c>
      <c r="G36" s="16" t="s">
        <v>32</v>
      </c>
      <c r="H36" s="16" t="s">
        <v>32</v>
      </c>
      <c r="I36" s="16">
        <v>6.78</v>
      </c>
      <c r="J36" s="16">
        <v>2.2599999999999998</v>
      </c>
      <c r="K36" s="16">
        <v>11.4</v>
      </c>
      <c r="L36" s="19">
        <f>SUM(D36:K36)</f>
        <v>24.18</v>
      </c>
      <c r="M36" s="25"/>
      <c r="N36" s="16" t="s">
        <v>32</v>
      </c>
      <c r="O36" s="16">
        <v>0.32600000000000001</v>
      </c>
      <c r="P36" s="16">
        <v>15.1</v>
      </c>
      <c r="Q36" s="16">
        <v>3.61</v>
      </c>
      <c r="R36" s="16">
        <v>11.4</v>
      </c>
      <c r="S36" s="20">
        <v>8.64</v>
      </c>
      <c r="T36" s="19">
        <f>SUM(N36:S36)</f>
        <v>39.076000000000001</v>
      </c>
      <c r="U36" s="16"/>
      <c r="V36" s="32">
        <v>0.186</v>
      </c>
      <c r="W36" s="16">
        <v>0.65800000000000003</v>
      </c>
      <c r="X36" s="16">
        <v>6.34</v>
      </c>
      <c r="Y36" s="16">
        <v>9.43</v>
      </c>
      <c r="Z36" s="16">
        <v>1.26</v>
      </c>
      <c r="AA36" s="16">
        <v>0.84699999999999998</v>
      </c>
      <c r="AB36" s="16" t="s">
        <v>32</v>
      </c>
      <c r="AC36" s="16" t="s">
        <v>32</v>
      </c>
      <c r="AD36" s="16" t="s">
        <v>32</v>
      </c>
      <c r="AE36" s="19">
        <f>SUM(V36:AB36)</f>
        <v>18.721000000000004</v>
      </c>
      <c r="AF36" s="16"/>
      <c r="AG36" s="19">
        <f>SUM(L36,T36,AE36)</f>
        <v>81.977000000000004</v>
      </c>
      <c r="AH36" s="16"/>
      <c r="AI36" s="6">
        <v>1.94</v>
      </c>
    </row>
    <row r="37" spans="1:35" x14ac:dyDescent="0.25">
      <c r="A37" s="6"/>
      <c r="C37" s="5"/>
      <c r="D37" s="16"/>
      <c r="E37" s="16"/>
      <c r="F37" s="16"/>
      <c r="G37" s="16"/>
      <c r="H37" s="16"/>
      <c r="I37" s="16"/>
      <c r="J37" s="16"/>
      <c r="K37" s="16"/>
      <c r="L37" s="25"/>
      <c r="M37" s="25"/>
      <c r="N37" s="16"/>
      <c r="O37" s="16"/>
      <c r="P37" s="16"/>
      <c r="Q37" s="16"/>
      <c r="R37" s="16"/>
      <c r="S37" s="20"/>
      <c r="T37" s="25"/>
      <c r="U37" s="25"/>
      <c r="V37" s="16"/>
      <c r="W37" s="16"/>
      <c r="X37" s="16"/>
      <c r="Y37" s="16"/>
      <c r="Z37" s="16"/>
      <c r="AA37" s="16"/>
      <c r="AB37" s="16"/>
      <c r="AC37" s="16"/>
      <c r="AD37" s="16"/>
      <c r="AE37" s="25"/>
      <c r="AF37" s="16"/>
      <c r="AG37" s="25"/>
      <c r="AI37" s="6"/>
    </row>
    <row r="38" spans="1:35" x14ac:dyDescent="0.25">
      <c r="A38" s="31">
        <v>43206</v>
      </c>
      <c r="B38" s="6" t="s">
        <v>30</v>
      </c>
      <c r="C38" s="6" t="s">
        <v>31</v>
      </c>
      <c r="D38" s="16">
        <v>4.7</v>
      </c>
      <c r="E38" s="16">
        <v>8.4</v>
      </c>
      <c r="F38" s="16">
        <v>27.6</v>
      </c>
      <c r="G38" s="16" t="s">
        <v>32</v>
      </c>
      <c r="H38" s="16" t="s">
        <v>32</v>
      </c>
      <c r="I38" s="16">
        <v>6.03</v>
      </c>
      <c r="J38" s="16">
        <v>2.87</v>
      </c>
      <c r="K38" s="16">
        <v>13.4</v>
      </c>
      <c r="L38" s="19">
        <f>SUM(D38:K38)</f>
        <v>63</v>
      </c>
      <c r="M38" s="25"/>
      <c r="N38" s="16">
        <v>0.85</v>
      </c>
      <c r="O38" s="16" t="s">
        <v>32</v>
      </c>
      <c r="P38" s="16">
        <v>15.4</v>
      </c>
      <c r="Q38" s="16">
        <v>5.36</v>
      </c>
      <c r="R38" s="16">
        <v>11.2</v>
      </c>
      <c r="S38" s="20">
        <v>11.2</v>
      </c>
      <c r="T38" s="19">
        <f>SUM(N38:S38)</f>
        <v>44.010000000000005</v>
      </c>
      <c r="U38" s="16"/>
      <c r="V38" s="32" t="s">
        <v>32</v>
      </c>
      <c r="W38" s="16" t="s">
        <v>32</v>
      </c>
      <c r="X38" s="16">
        <v>6.95</v>
      </c>
      <c r="Y38" s="16">
        <v>12.1</v>
      </c>
      <c r="Z38" s="16">
        <v>1.42</v>
      </c>
      <c r="AA38" s="16">
        <v>0.98599999999999999</v>
      </c>
      <c r="AB38" s="16" t="s">
        <v>32</v>
      </c>
      <c r="AC38" s="16" t="s">
        <v>32</v>
      </c>
      <c r="AD38" s="16" t="s">
        <v>32</v>
      </c>
      <c r="AE38" s="19">
        <f>SUM(V38:AB38)</f>
        <v>21.456</v>
      </c>
      <c r="AF38" s="16"/>
      <c r="AG38" s="19">
        <f>SUM(L38,T38,AE38)</f>
        <v>128.46600000000001</v>
      </c>
      <c r="AH38" s="16"/>
      <c r="AI38" s="6">
        <v>1.52</v>
      </c>
    </row>
    <row r="39" spans="1:35" x14ac:dyDescent="0.25">
      <c r="A39" s="6"/>
      <c r="C39" s="5"/>
      <c r="D39" s="16"/>
      <c r="E39" s="16"/>
      <c r="F39" s="16"/>
      <c r="G39" s="16"/>
      <c r="H39" s="16"/>
      <c r="I39" s="16"/>
      <c r="J39" s="16"/>
      <c r="K39" s="16"/>
      <c r="L39" s="25"/>
      <c r="M39" s="25"/>
      <c r="N39" s="16"/>
      <c r="O39" s="16"/>
      <c r="P39" s="16"/>
      <c r="Q39" s="16"/>
      <c r="R39" s="16"/>
      <c r="S39" s="20"/>
      <c r="T39" s="25"/>
      <c r="U39" s="25"/>
      <c r="V39" s="16"/>
      <c r="W39" s="16"/>
      <c r="X39" s="16"/>
      <c r="Y39" s="16"/>
      <c r="Z39" s="16"/>
      <c r="AA39" s="16"/>
      <c r="AB39" s="16"/>
      <c r="AC39" s="16"/>
      <c r="AD39" s="16"/>
      <c r="AE39" s="25"/>
      <c r="AF39" s="16"/>
      <c r="AG39" s="25"/>
      <c r="AI39" s="6"/>
    </row>
    <row r="40" spans="1:35" x14ac:dyDescent="0.25">
      <c r="A40" s="31">
        <v>43222</v>
      </c>
      <c r="B40" s="6" t="s">
        <v>30</v>
      </c>
      <c r="C40" s="6" t="s">
        <v>31</v>
      </c>
      <c r="D40" s="16">
        <v>3.18</v>
      </c>
      <c r="E40" s="16">
        <v>5.59</v>
      </c>
      <c r="F40" s="16">
        <v>15.9</v>
      </c>
      <c r="G40" s="16" t="s">
        <v>32</v>
      </c>
      <c r="H40" s="16" t="s">
        <v>32</v>
      </c>
      <c r="I40" s="16">
        <v>13.5</v>
      </c>
      <c r="J40" s="16">
        <v>2.21</v>
      </c>
      <c r="K40" s="16">
        <v>8.3699999999999992</v>
      </c>
      <c r="L40" s="19">
        <f>SUM(D40:K40)</f>
        <v>48.75</v>
      </c>
      <c r="M40" s="25"/>
      <c r="N40" s="16" t="s">
        <v>32</v>
      </c>
      <c r="O40" s="16" t="s">
        <v>32</v>
      </c>
      <c r="P40" s="16">
        <v>8.6199999999999992</v>
      </c>
      <c r="Q40" s="16">
        <v>2.63</v>
      </c>
      <c r="R40" s="16">
        <v>5.72</v>
      </c>
      <c r="S40" s="20">
        <v>8.16</v>
      </c>
      <c r="T40" s="19">
        <f>SUM(N40:S40)</f>
        <v>25.13</v>
      </c>
      <c r="U40" s="16"/>
      <c r="V40" s="32" t="s">
        <v>32</v>
      </c>
      <c r="W40" s="16" t="s">
        <v>32</v>
      </c>
      <c r="X40" s="16">
        <v>5.74</v>
      </c>
      <c r="Y40" s="16">
        <v>8.7100000000000009</v>
      </c>
      <c r="Z40" s="16">
        <v>1.35</v>
      </c>
      <c r="AA40" s="16">
        <v>0.90400000000000003</v>
      </c>
      <c r="AB40" s="16" t="s">
        <v>32</v>
      </c>
      <c r="AC40" s="16" t="s">
        <v>32</v>
      </c>
      <c r="AD40" s="16" t="s">
        <v>32</v>
      </c>
      <c r="AE40" s="19">
        <f>SUM(V40:AB40)</f>
        <v>16.704000000000001</v>
      </c>
      <c r="AF40" s="16"/>
      <c r="AG40" s="19">
        <f>SUM(L40,T40,AE40)</f>
        <v>90.584000000000003</v>
      </c>
      <c r="AH40" s="16"/>
      <c r="AI40" s="6">
        <v>1.25</v>
      </c>
    </row>
  </sheetData>
  <mergeCells count="4">
    <mergeCell ref="V3:AD3"/>
    <mergeCell ref="E1:AI1"/>
    <mergeCell ref="D3:K3"/>
    <mergeCell ref="N3:S3"/>
  </mergeCells>
  <printOptions gridLines="1"/>
  <pageMargins left="0.7" right="0.7" top="0.75" bottom="0.75" header="0.3" footer="0.3"/>
  <pageSetup paperSize="17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Walker</dc:creator>
  <cp:lastModifiedBy>Tyler Wittkofsky</cp:lastModifiedBy>
  <cp:lastPrinted>2018-07-03T17:14:12Z</cp:lastPrinted>
  <dcterms:created xsi:type="dcterms:W3CDTF">2017-11-01T12:50:32Z</dcterms:created>
  <dcterms:modified xsi:type="dcterms:W3CDTF">2018-07-03T17:14:20Z</dcterms:modified>
</cp:coreProperties>
</file>